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91" windowWidth="9690" windowHeight="4260" activeTab="0"/>
  </bookViews>
  <sheets>
    <sheet name="STAFGRAD" sheetId="1" r:id="rId1"/>
  </sheets>
  <definedNames>
    <definedName name="__123Graph_A" localSheetId="0" hidden="1">'STAFGRAD'!$R$78:$R$81</definedName>
    <definedName name="__123Graph_X" localSheetId="0" hidden="1">'STAFGRAD'!$Q$78:$Q$81</definedName>
    <definedName name="_Regression_Int" localSheetId="0" hidden="1">1</definedName>
    <definedName name="_xlnm.Print_Area" localSheetId="0">'STAFGRAD'!$A$69:$N$119</definedName>
  </definedNames>
  <calcPr fullCalcOnLoad="1"/>
</workbook>
</file>

<file path=xl/sharedStrings.xml><?xml version="1.0" encoding="utf-8"?>
<sst xmlns="http://schemas.openxmlformats.org/spreadsheetml/2006/main" count="103" uniqueCount="85">
  <si>
    <t>Fact Book</t>
  </si>
  <si>
    <t xml:space="preserve"> 1992-93</t>
  </si>
  <si>
    <t>YORK UNIVERSITY - UNIVERSITÉ YORK</t>
  </si>
  <si>
    <t>SUPPORT STAFF AS OF OCTOBER 1991 - GRADE AND GENDER</t>
  </si>
  <si>
    <t>YUSA</t>
  </si>
  <si>
    <t>YUSA EXEMPT/CEYU</t>
  </si>
  <si>
    <t>TOTALS</t>
  </si>
  <si>
    <t>GRADE</t>
  </si>
  <si>
    <t>FEMALES</t>
  </si>
  <si>
    <t>MALES</t>
  </si>
  <si>
    <t>TOTAL</t>
  </si>
  <si>
    <t>UNGRADED</t>
  </si>
  <si>
    <t>LAB ANIMAL TECH 2</t>
  </si>
  <si>
    <t>LAB ANIMAL TECH 6</t>
  </si>
  <si>
    <t>COMPUTER 2</t>
  </si>
  <si>
    <t>COMPUTER 3</t>
  </si>
  <si>
    <t>COMPUTER 4</t>
  </si>
  <si>
    <t>COMPUTER 5</t>
  </si>
  <si>
    <t>COMPUTER 6</t>
  </si>
  <si>
    <t>COMPUTER 7</t>
  </si>
  <si>
    <t>COMPUTER 8</t>
  </si>
  <si>
    <t>DRAFTSPERSON 1</t>
  </si>
  <si>
    <t>DRAFTSPERSON 2</t>
  </si>
  <si>
    <t>DRAFTSPERSON 3</t>
  </si>
  <si>
    <t>DRAFTSPERSON 4</t>
  </si>
  <si>
    <t>ENGINEERING TECH 3</t>
  </si>
  <si>
    <t>ENGINEERING TECH 4</t>
  </si>
  <si>
    <t>CARTOGRAPHER 2</t>
  </si>
  <si>
    <t>CARTOGRAPHER 3</t>
  </si>
  <si>
    <t>LAB TECH 1</t>
  </si>
  <si>
    <t>LAB TECH 2</t>
  </si>
  <si>
    <t>LAB TECH 3</t>
  </si>
  <si>
    <t>LAB TECH 4</t>
  </si>
  <si>
    <t>MEDIA MAINT TECH 1</t>
  </si>
  <si>
    <t>MEDIA MAINT TECH 3</t>
  </si>
  <si>
    <t>MEDIA MAINT/OP TECH 3</t>
  </si>
  <si>
    <t>MEDIA MAINT/OP TECH 4</t>
  </si>
  <si>
    <t>DUPLICATING 1</t>
  </si>
  <si>
    <t>DUPLICATING 2</t>
  </si>
  <si>
    <t>DUPLICATING 3</t>
  </si>
  <si>
    <t>DUPLICATING 4</t>
  </si>
  <si>
    <t>DUPLICATING 5</t>
  </si>
  <si>
    <t>PHOTOGRAPHER 2</t>
  </si>
  <si>
    <t>PHOTOGRAPHER 3</t>
  </si>
  <si>
    <t>PHOTOGRAPHER 4</t>
  </si>
  <si>
    <t>CRAFTSMAN 2</t>
  </si>
  <si>
    <t>CRAFTSMAN 3</t>
  </si>
  <si>
    <t>CRAFTSMAN 4</t>
  </si>
  <si>
    <t>LAB ASSISTANT 2</t>
  </si>
  <si>
    <t>MEDIA TECHNICIAN 1</t>
  </si>
  <si>
    <t>MEDIA TECHNICIAN 2</t>
  </si>
  <si>
    <t>MEDIA TECHNICIAN 3</t>
  </si>
  <si>
    <t>MEDIA TECHNICIAN 4</t>
  </si>
  <si>
    <t>GRADE 2</t>
  </si>
  <si>
    <t>GRADE 3</t>
  </si>
  <si>
    <t>GRADE 4</t>
  </si>
  <si>
    <t>GRADE 5</t>
  </si>
  <si>
    <t>GRADE 6</t>
  </si>
  <si>
    <t>GRADE 7</t>
  </si>
  <si>
    <t>GRADE 8</t>
  </si>
  <si>
    <t>GRADE 3 BILINGUAL</t>
  </si>
  <si>
    <t>GRADE 4 BILINGUAL</t>
  </si>
  <si>
    <t>GRADE 5 BILINGUAL</t>
  </si>
  <si>
    <t>GRADE 6 BILINGUAL</t>
  </si>
  <si>
    <t>GRADE 7 BILINGUAL</t>
  </si>
  <si>
    <t>GRADE 8 BILINGUAL</t>
  </si>
  <si>
    <t xml:space="preserve"> </t>
  </si>
  <si>
    <t>Percent</t>
  </si>
  <si>
    <t>PERCENT</t>
  </si>
  <si>
    <t>Grade</t>
  </si>
  <si>
    <t>Females</t>
  </si>
  <si>
    <t>Males</t>
  </si>
  <si>
    <t>Total</t>
  </si>
  <si>
    <t>Female Staff</t>
  </si>
  <si>
    <t>D</t>
  </si>
  <si>
    <t>E</t>
  </si>
  <si>
    <t>F</t>
  </si>
  <si>
    <t>G</t>
  </si>
  <si>
    <t>H</t>
  </si>
  <si>
    <t>Totals</t>
  </si>
  <si>
    <t>CPM and Senior Executive</t>
  </si>
  <si>
    <t>211</t>
  </si>
  <si>
    <t>I</t>
  </si>
  <si>
    <t xml:space="preserve">              2012-2013</t>
  </si>
  <si>
    <t>Support Staff Paid from Ancillary Funds as of October 1, 2012 - Grade and Gender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</si>
</sst>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36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4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b/>
      <sz val="10"/>
      <name val="Courier"/>
      <family val="0"/>
    </font>
    <font>
      <sz val="8"/>
      <name val="Helv"/>
      <family val="0"/>
    </font>
    <font>
      <sz val="8"/>
      <name val="Courier"/>
      <family val="0"/>
    </font>
    <font>
      <b/>
      <sz val="8"/>
      <name val="Helv"/>
      <family val="0"/>
    </font>
    <font>
      <b/>
      <sz val="7.5"/>
      <name val="Helv"/>
      <family val="0"/>
    </font>
    <font>
      <sz val="7.5"/>
      <name val="Helv"/>
      <family val="0"/>
    </font>
    <font>
      <i/>
      <sz val="45"/>
      <name val="Times"/>
      <family val="0"/>
    </font>
    <font>
      <b/>
      <sz val="12"/>
      <name val="Helv"/>
      <family val="0"/>
    </font>
    <font>
      <i/>
      <sz val="10"/>
      <name val="Courier"/>
      <family val="3"/>
    </font>
    <font>
      <sz val="14"/>
      <name val="Helvetic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2"/>
      <color indexed="8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23" fillId="15" borderId="0" applyNumberFormat="0" applyBorder="0" applyAlignment="0" applyProtection="0"/>
    <xf numFmtId="0" fontId="27" fillId="16" borderId="1" applyNumberFormat="0" applyAlignment="0" applyProtection="0"/>
    <xf numFmtId="0" fontId="29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7" borderId="0" applyNumberFormat="0" applyBorder="0" applyAlignment="0" applyProtection="0"/>
    <xf numFmtId="0" fontId="0" fillId="4" borderId="7" applyNumberFormat="0" applyFont="0" applyAlignment="0" applyProtection="0"/>
    <xf numFmtId="0" fontId="26" fillId="16" borderId="8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7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164" fontId="0" fillId="0" borderId="10" xfId="0" applyBorder="1" applyAlignment="1">
      <alignment/>
    </xf>
    <xf numFmtId="164" fontId="5" fillId="0" borderId="0" xfId="0" applyFont="1" applyAlignment="1">
      <alignment horizontal="centerContinuous"/>
    </xf>
    <xf numFmtId="164" fontId="6" fillId="0" borderId="0" xfId="0" applyFont="1" applyAlignment="1">
      <alignment/>
    </xf>
    <xf numFmtId="164" fontId="9" fillId="0" borderId="0" xfId="0" applyFont="1" applyAlignment="1">
      <alignment/>
    </xf>
    <xf numFmtId="164" fontId="7" fillId="0" borderId="11" xfId="0" applyFont="1" applyBorder="1" applyAlignment="1" applyProtection="1" quotePrefix="1">
      <alignment horizontal="centerContinuous"/>
      <protection/>
    </xf>
    <xf numFmtId="164" fontId="7" fillId="0" borderId="12" xfId="0" applyFont="1" applyBorder="1" applyAlignment="1">
      <alignment horizontal="centerContinuous"/>
    </xf>
    <xf numFmtId="164" fontId="7" fillId="0" borderId="13" xfId="0" applyFont="1" applyBorder="1" applyAlignment="1">
      <alignment horizontal="centerContinuous"/>
    </xf>
    <xf numFmtId="164" fontId="9" fillId="0" borderId="14" xfId="0" applyFont="1" applyBorder="1" applyAlignment="1">
      <alignment/>
    </xf>
    <xf numFmtId="164" fontId="9" fillId="0" borderId="0" xfId="0" applyFont="1" applyBorder="1" applyAlignment="1">
      <alignment/>
    </xf>
    <xf numFmtId="164" fontId="9" fillId="0" borderId="15" xfId="0" applyFont="1" applyBorder="1" applyAlignment="1">
      <alignment/>
    </xf>
    <xf numFmtId="164" fontId="7" fillId="0" borderId="14" xfId="0" applyFont="1" applyBorder="1" applyAlignment="1" applyProtection="1">
      <alignment horizontal="centerContinuous"/>
      <protection/>
    </xf>
    <xf numFmtId="164" fontId="7" fillId="0" borderId="0" xfId="0" applyFont="1" applyBorder="1" applyAlignment="1">
      <alignment horizontal="centerContinuous"/>
    </xf>
    <xf numFmtId="164" fontId="7" fillId="0" borderId="15" xfId="0" applyFont="1" applyBorder="1" applyAlignment="1">
      <alignment horizontal="centerContinuous"/>
    </xf>
    <xf numFmtId="164" fontId="11" fillId="0" borderId="0" xfId="0" applyFont="1" applyBorder="1" applyAlignment="1" applyProtection="1">
      <alignment horizontal="left"/>
      <protection/>
    </xf>
    <xf numFmtId="164" fontId="11" fillId="0" borderId="0" xfId="0" applyFont="1" applyBorder="1" applyAlignment="1" applyProtection="1">
      <alignment horizontal="right"/>
      <protection/>
    </xf>
    <xf numFmtId="164" fontId="9" fillId="0" borderId="0" xfId="0" applyFont="1" applyBorder="1" applyAlignment="1" applyProtection="1">
      <alignment horizontal="left"/>
      <protection/>
    </xf>
    <xf numFmtId="164" fontId="9" fillId="0" borderId="0" xfId="0" applyFont="1" applyBorder="1" applyAlignment="1" applyProtection="1">
      <alignment/>
      <protection/>
    </xf>
    <xf numFmtId="164" fontId="11" fillId="0" borderId="0" xfId="0" applyFont="1" applyBorder="1" applyAlignment="1">
      <alignment/>
    </xf>
    <xf numFmtId="164" fontId="11" fillId="0" borderId="0" xfId="0" applyFont="1" applyBorder="1" applyAlignment="1" applyProtection="1">
      <alignment/>
      <protection/>
    </xf>
    <xf numFmtId="164" fontId="10" fillId="0" borderId="14" xfId="0" applyFont="1" applyBorder="1" applyAlignment="1">
      <alignment/>
    </xf>
    <xf numFmtId="164" fontId="10" fillId="0" borderId="0" xfId="0" applyFont="1" applyBorder="1" applyAlignment="1">
      <alignment/>
    </xf>
    <xf numFmtId="164" fontId="10" fillId="0" borderId="15" xfId="0" applyFont="1" applyBorder="1" applyAlignment="1">
      <alignment/>
    </xf>
    <xf numFmtId="164" fontId="0" fillId="0" borderId="14" xfId="0" applyBorder="1" applyAlignment="1">
      <alignment/>
    </xf>
    <xf numFmtId="164" fontId="0" fillId="0" borderId="0" xfId="0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8" fillId="0" borderId="12" xfId="0" applyFont="1" applyBorder="1" applyAlignment="1">
      <alignment horizontal="centerContinuous"/>
    </xf>
    <xf numFmtId="164" fontId="6" fillId="0" borderId="14" xfId="0" applyFont="1" applyBorder="1" applyAlignment="1">
      <alignment/>
    </xf>
    <xf numFmtId="164" fontId="6" fillId="0" borderId="0" xfId="0" applyFont="1" applyBorder="1" applyAlignment="1">
      <alignment/>
    </xf>
    <xf numFmtId="164" fontId="6" fillId="0" borderId="15" xfId="0" applyFont="1" applyBorder="1" applyAlignment="1">
      <alignment/>
    </xf>
    <xf numFmtId="164" fontId="11" fillId="0" borderId="15" xfId="0" applyFont="1" applyBorder="1" applyAlignment="1">
      <alignment/>
    </xf>
    <xf numFmtId="164" fontId="9" fillId="0" borderId="16" xfId="0" applyFont="1" applyBorder="1" applyAlignment="1">
      <alignment/>
    </xf>
    <xf numFmtId="164" fontId="9" fillId="0" borderId="18" xfId="0" applyFont="1" applyBorder="1" applyAlignment="1">
      <alignment/>
    </xf>
    <xf numFmtId="164" fontId="12" fillId="0" borderId="0" xfId="0" applyFont="1" applyBorder="1" applyAlignment="1">
      <alignment/>
    </xf>
    <xf numFmtId="164" fontId="12" fillId="0" borderId="0" xfId="0" applyFont="1" applyBorder="1" applyAlignment="1" applyProtection="1">
      <alignment horizontal="centerContinuous"/>
      <protection/>
    </xf>
    <xf numFmtId="164" fontId="13" fillId="0" borderId="0" xfId="0" applyFont="1" applyBorder="1" applyAlignment="1">
      <alignment horizontal="centerContinuous"/>
    </xf>
    <xf numFmtId="164" fontId="12" fillId="0" borderId="0" xfId="0" applyFont="1" applyBorder="1" applyAlignment="1">
      <alignment horizontal="centerContinuous"/>
    </xf>
    <xf numFmtId="164" fontId="12" fillId="0" borderId="0" xfId="0" applyFont="1" applyBorder="1" applyAlignment="1" applyProtection="1">
      <alignment horizontal="left"/>
      <protection/>
    </xf>
    <xf numFmtId="164" fontId="12" fillId="0" borderId="0" xfId="0" applyFont="1" applyBorder="1" applyAlignment="1" applyProtection="1">
      <alignment horizontal="center"/>
      <protection/>
    </xf>
    <xf numFmtId="164" fontId="13" fillId="0" borderId="0" xfId="0" applyFont="1" applyBorder="1" applyAlignment="1">
      <alignment/>
    </xf>
    <xf numFmtId="164" fontId="13" fillId="0" borderId="0" xfId="0" applyFont="1" applyBorder="1" applyAlignment="1" applyProtection="1">
      <alignment horizontal="left"/>
      <protection/>
    </xf>
    <xf numFmtId="164" fontId="13" fillId="0" borderId="0" xfId="0" applyFont="1" applyBorder="1" applyAlignment="1" applyProtection="1">
      <alignment/>
      <protection/>
    </xf>
    <xf numFmtId="164" fontId="12" fillId="0" borderId="0" xfId="0" applyFont="1" applyBorder="1" applyAlignment="1" applyProtection="1">
      <alignment/>
      <protection/>
    </xf>
    <xf numFmtId="164" fontId="14" fillId="0" borderId="10" xfId="0" applyFont="1" applyBorder="1" applyAlignment="1">
      <alignment/>
    </xf>
    <xf numFmtId="164" fontId="5" fillId="0" borderId="10" xfId="0" applyFont="1" applyBorder="1" applyAlignment="1">
      <alignment horizontal="left"/>
    </xf>
    <xf numFmtId="164" fontId="8" fillId="0" borderId="0" xfId="0" applyFont="1" applyAlignment="1">
      <alignment/>
    </xf>
    <xf numFmtId="164" fontId="11" fillId="0" borderId="0" xfId="0" applyFont="1" applyBorder="1" applyAlignment="1">
      <alignment horizontal="center"/>
    </xf>
    <xf numFmtId="164" fontId="15" fillId="0" borderId="11" xfId="0" applyFont="1" applyBorder="1" applyAlignment="1" applyProtection="1" quotePrefix="1">
      <alignment horizontal="centerContinuous"/>
      <protection/>
    </xf>
    <xf numFmtId="164" fontId="16" fillId="0" borderId="14" xfId="0" applyFont="1" applyBorder="1" applyAlignment="1">
      <alignment/>
    </xf>
    <xf numFmtId="164" fontId="17" fillId="0" borderId="0" xfId="0" applyFont="1" applyAlignment="1" quotePrefix="1">
      <alignment horizontal="right"/>
    </xf>
    <xf numFmtId="165" fontId="9" fillId="0" borderId="0" xfId="0" applyNumberFormat="1" applyFont="1" applyBorder="1" applyAlignment="1">
      <alignment/>
    </xf>
    <xf numFmtId="165" fontId="1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Percent Female CPM and Senior Executive Staff by Grade</a:t>
            </a:r>
          </a:p>
        </c:rich>
      </c:tx>
      <c:layout>
        <c:manualLayout>
          <c:xMode val="factor"/>
          <c:yMode val="factor"/>
          <c:x val="-0.023"/>
          <c:y val="-0.002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825"/>
          <c:y val="0.1215"/>
          <c:w val="0.97025"/>
          <c:h val="0.857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STAFGRAD!$Q$78:$Q$83</c:f>
              <c:strCache>
                <c:ptCount val="6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G</c:v>
                </c:pt>
                <c:pt idx="4">
                  <c:v>H</c:v>
                </c:pt>
                <c:pt idx="5">
                  <c:v>I</c:v>
                </c:pt>
              </c:strCache>
            </c:strRef>
          </c:cat>
          <c:val>
            <c:numRef>
              <c:f>STAFGRAD!$R$78:$R$83</c:f>
              <c:numCache>
                <c:ptCount val="6"/>
                <c:pt idx="0">
                  <c:v>0.3333333333333333</c:v>
                </c:pt>
                <c:pt idx="1">
                  <c:v>0.5</c:v>
                </c:pt>
                <c:pt idx="2">
                  <c:v>0.5</c:v>
                </c:pt>
                <c:pt idx="3">
                  <c:v>0</c:v>
                </c:pt>
                <c:pt idx="4">
                  <c:v>0.5</c:v>
                </c:pt>
                <c:pt idx="5">
                  <c:v>0</c:v>
                </c:pt>
              </c:numCache>
            </c:numRef>
          </c:val>
        </c:ser>
        <c:overlap val="100"/>
        <c:gapWidth val="50"/>
        <c:axId val="58491371"/>
        <c:axId val="56660292"/>
      </c:barChart>
      <c:catAx>
        <c:axId val="584913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660292"/>
        <c:crosses val="autoZero"/>
        <c:auto val="0"/>
        <c:lblOffset val="100"/>
        <c:tickLblSkip val="1"/>
        <c:noMultiLvlLbl val="0"/>
      </c:catAx>
      <c:valAx>
        <c:axId val="5666029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4913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C0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85</xdr:row>
      <xdr:rowOff>133350</xdr:rowOff>
    </xdr:from>
    <xdr:to>
      <xdr:col>12</xdr:col>
      <xdr:colOff>266700</xdr:colOff>
      <xdr:row>117</xdr:row>
      <xdr:rowOff>0</xdr:rowOff>
    </xdr:to>
    <xdr:graphicFrame>
      <xdr:nvGraphicFramePr>
        <xdr:cNvPr id="1" name="Chart 1"/>
        <xdr:cNvGraphicFramePr/>
      </xdr:nvGraphicFramePr>
      <xdr:xfrm>
        <a:off x="266700" y="3743325"/>
        <a:ext cx="62865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19"/>
  <sheetViews>
    <sheetView showGridLines="0" tabSelected="1" zoomScalePageLayoutView="0" workbookViewId="0" topLeftCell="A69">
      <selection activeCell="G80" sqref="G80"/>
    </sheetView>
  </sheetViews>
  <sheetFormatPr defaultColWidth="9.625" defaultRowHeight="12.75"/>
  <cols>
    <col min="1" max="1" width="2.625" style="0" customWidth="1"/>
    <col min="2" max="2" width="14.625" style="0" customWidth="1"/>
    <col min="3" max="4" width="6.625" style="0" customWidth="1"/>
    <col min="5" max="5" width="5.625" style="0" customWidth="1"/>
    <col min="6" max="8" width="6.625" style="0" customWidth="1"/>
    <col min="9" max="9" width="5.625" style="0" customWidth="1"/>
    <col min="10" max="10" width="6.625" style="0" customWidth="1"/>
    <col min="11" max="11" width="10.625" style="0" customWidth="1"/>
    <col min="12" max="12" width="3.625" style="0" customWidth="1"/>
    <col min="13" max="13" width="4.625" style="0" customWidth="1"/>
    <col min="14" max="14" width="2.625" style="0" customWidth="1"/>
  </cols>
  <sheetData>
    <row r="1" spans="1:14" ht="79.5" customHeight="1" hidden="1" thickBot="1">
      <c r="A1" s="48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9"/>
      <c r="M1" s="49" t="s">
        <v>1</v>
      </c>
      <c r="N1" s="3"/>
    </row>
    <row r="2" spans="1:14" ht="24.75" customHeight="1" hidden="1" thickTop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9.75" customHeight="1" hidden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24.75" customHeight="1" hidden="1">
      <c r="A4" s="7" t="s">
        <v>3</v>
      </c>
      <c r="B4" s="31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14" ht="7.5" customHeight="1" hidden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</row>
    <row r="6" spans="1:14" ht="9.75" customHeight="1" hidden="1">
      <c r="A6" s="10"/>
      <c r="B6" s="38"/>
      <c r="C6" s="39" t="s">
        <v>4</v>
      </c>
      <c r="D6" s="40"/>
      <c r="E6" s="41"/>
      <c r="F6" s="38"/>
      <c r="G6" s="39" t="s">
        <v>5</v>
      </c>
      <c r="H6" s="41"/>
      <c r="I6" s="41"/>
      <c r="J6" s="38"/>
      <c r="K6" s="39" t="s">
        <v>6</v>
      </c>
      <c r="L6" s="41"/>
      <c r="M6" s="38"/>
      <c r="N6" s="35"/>
    </row>
    <row r="7" spans="1:14" ht="3" customHeight="1" hidden="1">
      <c r="A7" s="10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5"/>
    </row>
    <row r="8" spans="1:14" ht="9.75" customHeight="1" hidden="1">
      <c r="A8" s="10"/>
      <c r="B8" s="42" t="s">
        <v>7</v>
      </c>
      <c r="C8" s="43" t="s">
        <v>8</v>
      </c>
      <c r="D8" s="43" t="s">
        <v>9</v>
      </c>
      <c r="E8" s="43" t="s">
        <v>10</v>
      </c>
      <c r="F8" s="38"/>
      <c r="G8" s="43" t="s">
        <v>8</v>
      </c>
      <c r="H8" s="43" t="s">
        <v>9</v>
      </c>
      <c r="I8" s="43" t="s">
        <v>10</v>
      </c>
      <c r="J8" s="38"/>
      <c r="K8" s="43" t="s">
        <v>8</v>
      </c>
      <c r="L8" s="43" t="s">
        <v>9</v>
      </c>
      <c r="M8" s="43" t="s">
        <v>10</v>
      </c>
      <c r="N8" s="35"/>
    </row>
    <row r="9" spans="1:14" ht="3.75" customHeight="1" hidden="1">
      <c r="A9" s="10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12"/>
    </row>
    <row r="10" spans="1:14" ht="9" customHeight="1" hidden="1">
      <c r="A10" s="10"/>
      <c r="B10" s="45" t="s">
        <v>11</v>
      </c>
      <c r="C10" s="46">
        <v>4</v>
      </c>
      <c r="D10" s="46">
        <v>8</v>
      </c>
      <c r="E10" s="46">
        <f aca="true" t="shared" si="0" ref="E10:E41">D10+C10</f>
        <v>12</v>
      </c>
      <c r="F10" s="44"/>
      <c r="G10" s="46">
        <v>2</v>
      </c>
      <c r="H10" s="46">
        <v>2</v>
      </c>
      <c r="I10" s="46">
        <f aca="true" t="shared" si="1" ref="I10:I41">H10+G10</f>
        <v>4</v>
      </c>
      <c r="J10" s="44"/>
      <c r="K10" s="46">
        <f aca="true" t="shared" si="2" ref="K10:L29">G10+C10</f>
        <v>6</v>
      </c>
      <c r="L10" s="46">
        <f t="shared" si="2"/>
        <v>10</v>
      </c>
      <c r="M10" s="46">
        <f aca="true" t="shared" si="3" ref="M10:M41">L10+K10</f>
        <v>16</v>
      </c>
      <c r="N10" s="12"/>
    </row>
    <row r="11" spans="1:14" ht="9" customHeight="1" hidden="1">
      <c r="A11" s="10"/>
      <c r="B11" s="45" t="s">
        <v>12</v>
      </c>
      <c r="C11" s="46">
        <v>0</v>
      </c>
      <c r="D11" s="46">
        <v>2</v>
      </c>
      <c r="E11" s="46">
        <f t="shared" si="0"/>
        <v>2</v>
      </c>
      <c r="F11" s="44"/>
      <c r="G11" s="46">
        <v>0</v>
      </c>
      <c r="H11" s="46">
        <v>0</v>
      </c>
      <c r="I11" s="46">
        <f t="shared" si="1"/>
        <v>0</v>
      </c>
      <c r="J11" s="44"/>
      <c r="K11" s="46">
        <f t="shared" si="2"/>
        <v>0</v>
      </c>
      <c r="L11" s="46">
        <f t="shared" si="2"/>
        <v>2</v>
      </c>
      <c r="M11" s="46">
        <f t="shared" si="3"/>
        <v>2</v>
      </c>
      <c r="N11" s="12"/>
    </row>
    <row r="12" spans="1:14" ht="9" customHeight="1" hidden="1">
      <c r="A12" s="10"/>
      <c r="B12" s="45" t="s">
        <v>13</v>
      </c>
      <c r="C12" s="46">
        <v>0</v>
      </c>
      <c r="D12" s="46">
        <v>1</v>
      </c>
      <c r="E12" s="46">
        <f t="shared" si="0"/>
        <v>1</v>
      </c>
      <c r="F12" s="44"/>
      <c r="G12" s="46">
        <v>0</v>
      </c>
      <c r="H12" s="46">
        <v>0</v>
      </c>
      <c r="I12" s="46">
        <f t="shared" si="1"/>
        <v>0</v>
      </c>
      <c r="J12" s="44"/>
      <c r="K12" s="46">
        <f t="shared" si="2"/>
        <v>0</v>
      </c>
      <c r="L12" s="46">
        <f t="shared" si="2"/>
        <v>1</v>
      </c>
      <c r="M12" s="46">
        <f t="shared" si="3"/>
        <v>1</v>
      </c>
      <c r="N12" s="12"/>
    </row>
    <row r="13" spans="1:14" ht="9" customHeight="1" hidden="1">
      <c r="A13" s="10"/>
      <c r="B13" s="45" t="s">
        <v>14</v>
      </c>
      <c r="C13" s="46">
        <v>1</v>
      </c>
      <c r="D13" s="46">
        <v>1</v>
      </c>
      <c r="E13" s="46">
        <f t="shared" si="0"/>
        <v>2</v>
      </c>
      <c r="F13" s="44"/>
      <c r="G13" s="46">
        <v>0</v>
      </c>
      <c r="H13" s="46">
        <v>0</v>
      </c>
      <c r="I13" s="46">
        <f t="shared" si="1"/>
        <v>0</v>
      </c>
      <c r="J13" s="44"/>
      <c r="K13" s="46">
        <f t="shared" si="2"/>
        <v>1</v>
      </c>
      <c r="L13" s="46">
        <f t="shared" si="2"/>
        <v>1</v>
      </c>
      <c r="M13" s="46">
        <f t="shared" si="3"/>
        <v>2</v>
      </c>
      <c r="N13" s="12"/>
    </row>
    <row r="14" spans="1:14" ht="9" customHeight="1" hidden="1">
      <c r="A14" s="10"/>
      <c r="B14" s="45" t="s">
        <v>15</v>
      </c>
      <c r="C14" s="46">
        <v>7</v>
      </c>
      <c r="D14" s="46">
        <v>1</v>
      </c>
      <c r="E14" s="46">
        <f t="shared" si="0"/>
        <v>8</v>
      </c>
      <c r="F14" s="44"/>
      <c r="G14" s="46">
        <v>0</v>
      </c>
      <c r="H14" s="46">
        <v>0</v>
      </c>
      <c r="I14" s="46">
        <f t="shared" si="1"/>
        <v>0</v>
      </c>
      <c r="J14" s="44"/>
      <c r="K14" s="46">
        <f t="shared" si="2"/>
        <v>7</v>
      </c>
      <c r="L14" s="46">
        <f t="shared" si="2"/>
        <v>1</v>
      </c>
      <c r="M14" s="46">
        <f t="shared" si="3"/>
        <v>8</v>
      </c>
      <c r="N14" s="12"/>
    </row>
    <row r="15" spans="1:14" ht="9" customHeight="1" hidden="1">
      <c r="A15" s="10"/>
      <c r="B15" s="45" t="s">
        <v>16</v>
      </c>
      <c r="C15" s="46">
        <v>3</v>
      </c>
      <c r="D15" s="46">
        <v>10</v>
      </c>
      <c r="E15" s="46">
        <f t="shared" si="0"/>
        <v>13</v>
      </c>
      <c r="F15" s="44"/>
      <c r="G15" s="46">
        <v>0</v>
      </c>
      <c r="H15" s="46">
        <v>0</v>
      </c>
      <c r="I15" s="46">
        <f t="shared" si="1"/>
        <v>0</v>
      </c>
      <c r="J15" s="44"/>
      <c r="K15" s="46">
        <f t="shared" si="2"/>
        <v>3</v>
      </c>
      <c r="L15" s="46">
        <f t="shared" si="2"/>
        <v>10</v>
      </c>
      <c r="M15" s="46">
        <f t="shared" si="3"/>
        <v>13</v>
      </c>
      <c r="N15" s="12"/>
    </row>
    <row r="16" spans="1:14" ht="9" customHeight="1" hidden="1">
      <c r="A16" s="10"/>
      <c r="B16" s="45" t="s">
        <v>17</v>
      </c>
      <c r="C16" s="46">
        <v>4</v>
      </c>
      <c r="D16" s="46">
        <v>12</v>
      </c>
      <c r="E16" s="46">
        <f t="shared" si="0"/>
        <v>16</v>
      </c>
      <c r="F16" s="44"/>
      <c r="G16" s="46">
        <v>1</v>
      </c>
      <c r="H16" s="46">
        <v>0</v>
      </c>
      <c r="I16" s="46">
        <f t="shared" si="1"/>
        <v>1</v>
      </c>
      <c r="J16" s="44"/>
      <c r="K16" s="46">
        <f t="shared" si="2"/>
        <v>5</v>
      </c>
      <c r="L16" s="46">
        <f t="shared" si="2"/>
        <v>12</v>
      </c>
      <c r="M16" s="46">
        <f t="shared" si="3"/>
        <v>17</v>
      </c>
      <c r="N16" s="12"/>
    </row>
    <row r="17" spans="1:14" ht="9" customHeight="1" hidden="1">
      <c r="A17" s="10"/>
      <c r="B17" s="45" t="s">
        <v>18</v>
      </c>
      <c r="C17" s="46">
        <v>10</v>
      </c>
      <c r="D17" s="46">
        <v>12</v>
      </c>
      <c r="E17" s="46">
        <f t="shared" si="0"/>
        <v>22</v>
      </c>
      <c r="F17" s="44"/>
      <c r="G17" s="46">
        <v>0</v>
      </c>
      <c r="H17" s="46">
        <v>0</v>
      </c>
      <c r="I17" s="46">
        <f t="shared" si="1"/>
        <v>0</v>
      </c>
      <c r="J17" s="44"/>
      <c r="K17" s="46">
        <f t="shared" si="2"/>
        <v>10</v>
      </c>
      <c r="L17" s="46">
        <f t="shared" si="2"/>
        <v>12</v>
      </c>
      <c r="M17" s="46">
        <f t="shared" si="3"/>
        <v>22</v>
      </c>
      <c r="N17" s="12"/>
    </row>
    <row r="18" spans="1:14" ht="9" customHeight="1" hidden="1">
      <c r="A18" s="10"/>
      <c r="B18" s="45" t="s">
        <v>19</v>
      </c>
      <c r="C18" s="46">
        <v>2</v>
      </c>
      <c r="D18" s="46">
        <v>11</v>
      </c>
      <c r="E18" s="46">
        <f t="shared" si="0"/>
        <v>13</v>
      </c>
      <c r="F18" s="44"/>
      <c r="G18" s="46">
        <v>1</v>
      </c>
      <c r="H18" s="46">
        <v>0</v>
      </c>
      <c r="I18" s="46">
        <f t="shared" si="1"/>
        <v>1</v>
      </c>
      <c r="J18" s="44"/>
      <c r="K18" s="46">
        <f t="shared" si="2"/>
        <v>3</v>
      </c>
      <c r="L18" s="46">
        <f t="shared" si="2"/>
        <v>11</v>
      </c>
      <c r="M18" s="46">
        <f t="shared" si="3"/>
        <v>14</v>
      </c>
      <c r="N18" s="12"/>
    </row>
    <row r="19" spans="1:14" ht="9" customHeight="1" hidden="1">
      <c r="A19" s="10"/>
      <c r="B19" s="45" t="s">
        <v>20</v>
      </c>
      <c r="C19" s="46">
        <v>3</v>
      </c>
      <c r="D19" s="46">
        <v>17</v>
      </c>
      <c r="E19" s="46">
        <f t="shared" si="0"/>
        <v>20</v>
      </c>
      <c r="F19" s="44"/>
      <c r="G19" s="46">
        <v>0</v>
      </c>
      <c r="H19" s="46">
        <v>0</v>
      </c>
      <c r="I19" s="46">
        <f t="shared" si="1"/>
        <v>0</v>
      </c>
      <c r="J19" s="44"/>
      <c r="K19" s="46">
        <f t="shared" si="2"/>
        <v>3</v>
      </c>
      <c r="L19" s="46">
        <f t="shared" si="2"/>
        <v>17</v>
      </c>
      <c r="M19" s="46">
        <f t="shared" si="3"/>
        <v>20</v>
      </c>
      <c r="N19" s="12"/>
    </row>
    <row r="20" spans="1:14" ht="9" customHeight="1" hidden="1">
      <c r="A20" s="10"/>
      <c r="B20" s="45" t="s">
        <v>21</v>
      </c>
      <c r="C20" s="46">
        <v>1</v>
      </c>
      <c r="D20" s="46">
        <v>0</v>
      </c>
      <c r="E20" s="46">
        <f t="shared" si="0"/>
        <v>1</v>
      </c>
      <c r="F20" s="44"/>
      <c r="G20" s="46">
        <v>0</v>
      </c>
      <c r="H20" s="46">
        <v>0</v>
      </c>
      <c r="I20" s="46">
        <f t="shared" si="1"/>
        <v>0</v>
      </c>
      <c r="J20" s="44"/>
      <c r="K20" s="46">
        <f t="shared" si="2"/>
        <v>1</v>
      </c>
      <c r="L20" s="46">
        <f t="shared" si="2"/>
        <v>0</v>
      </c>
      <c r="M20" s="46">
        <f t="shared" si="3"/>
        <v>1</v>
      </c>
      <c r="N20" s="12"/>
    </row>
    <row r="21" spans="1:14" ht="9" customHeight="1" hidden="1">
      <c r="A21" s="10"/>
      <c r="B21" s="45" t="s">
        <v>22</v>
      </c>
      <c r="C21" s="46">
        <v>0</v>
      </c>
      <c r="D21" s="46">
        <v>3</v>
      </c>
      <c r="E21" s="46">
        <f t="shared" si="0"/>
        <v>3</v>
      </c>
      <c r="F21" s="44"/>
      <c r="G21" s="46">
        <v>0</v>
      </c>
      <c r="H21" s="46">
        <v>0</v>
      </c>
      <c r="I21" s="46">
        <f t="shared" si="1"/>
        <v>0</v>
      </c>
      <c r="J21" s="44"/>
      <c r="K21" s="46">
        <f t="shared" si="2"/>
        <v>0</v>
      </c>
      <c r="L21" s="46">
        <f t="shared" si="2"/>
        <v>3</v>
      </c>
      <c r="M21" s="46">
        <f t="shared" si="3"/>
        <v>3</v>
      </c>
      <c r="N21" s="12"/>
    </row>
    <row r="22" spans="1:14" ht="9" customHeight="1" hidden="1">
      <c r="A22" s="10"/>
      <c r="B22" s="45" t="s">
        <v>23</v>
      </c>
      <c r="C22" s="46">
        <v>0</v>
      </c>
      <c r="D22" s="46">
        <v>2</v>
      </c>
      <c r="E22" s="46">
        <f t="shared" si="0"/>
        <v>2</v>
      </c>
      <c r="F22" s="44"/>
      <c r="G22" s="46">
        <v>0</v>
      </c>
      <c r="H22" s="46">
        <v>0</v>
      </c>
      <c r="I22" s="46">
        <f t="shared" si="1"/>
        <v>0</v>
      </c>
      <c r="J22" s="44"/>
      <c r="K22" s="46">
        <f t="shared" si="2"/>
        <v>0</v>
      </c>
      <c r="L22" s="46">
        <f t="shared" si="2"/>
        <v>2</v>
      </c>
      <c r="M22" s="46">
        <f t="shared" si="3"/>
        <v>2</v>
      </c>
      <c r="N22" s="12"/>
    </row>
    <row r="23" spans="1:14" ht="9" customHeight="1" hidden="1">
      <c r="A23" s="10"/>
      <c r="B23" s="45" t="s">
        <v>24</v>
      </c>
      <c r="C23" s="46">
        <v>0</v>
      </c>
      <c r="D23" s="46">
        <v>1</v>
      </c>
      <c r="E23" s="46">
        <f t="shared" si="0"/>
        <v>1</v>
      </c>
      <c r="F23" s="44"/>
      <c r="G23" s="46">
        <v>0</v>
      </c>
      <c r="H23" s="46">
        <v>0</v>
      </c>
      <c r="I23" s="46">
        <f t="shared" si="1"/>
        <v>0</v>
      </c>
      <c r="J23" s="44"/>
      <c r="K23" s="46">
        <f t="shared" si="2"/>
        <v>0</v>
      </c>
      <c r="L23" s="46">
        <f t="shared" si="2"/>
        <v>1</v>
      </c>
      <c r="M23" s="46">
        <f t="shared" si="3"/>
        <v>1</v>
      </c>
      <c r="N23" s="12"/>
    </row>
    <row r="24" spans="1:14" ht="9" customHeight="1" hidden="1">
      <c r="A24" s="10"/>
      <c r="B24" s="45" t="s">
        <v>25</v>
      </c>
      <c r="C24" s="46">
        <v>0</v>
      </c>
      <c r="D24" s="46">
        <v>2</v>
      </c>
      <c r="E24" s="46">
        <f t="shared" si="0"/>
        <v>2</v>
      </c>
      <c r="F24" s="44"/>
      <c r="G24" s="46">
        <v>0</v>
      </c>
      <c r="H24" s="46">
        <v>0</v>
      </c>
      <c r="I24" s="46">
        <f t="shared" si="1"/>
        <v>0</v>
      </c>
      <c r="J24" s="44"/>
      <c r="K24" s="46">
        <f t="shared" si="2"/>
        <v>0</v>
      </c>
      <c r="L24" s="46">
        <f t="shared" si="2"/>
        <v>2</v>
      </c>
      <c r="M24" s="46">
        <f t="shared" si="3"/>
        <v>2</v>
      </c>
      <c r="N24" s="12"/>
    </row>
    <row r="25" spans="1:14" ht="9" customHeight="1" hidden="1">
      <c r="A25" s="10"/>
      <c r="B25" s="45" t="s">
        <v>26</v>
      </c>
      <c r="C25" s="46">
        <v>1</v>
      </c>
      <c r="D25" s="46">
        <v>2</v>
      </c>
      <c r="E25" s="46">
        <f t="shared" si="0"/>
        <v>3</v>
      </c>
      <c r="F25" s="44"/>
      <c r="G25" s="46">
        <v>0</v>
      </c>
      <c r="H25" s="46">
        <v>0</v>
      </c>
      <c r="I25" s="46">
        <f t="shared" si="1"/>
        <v>0</v>
      </c>
      <c r="J25" s="44"/>
      <c r="K25" s="46">
        <f t="shared" si="2"/>
        <v>1</v>
      </c>
      <c r="L25" s="46">
        <f t="shared" si="2"/>
        <v>2</v>
      </c>
      <c r="M25" s="46">
        <f t="shared" si="3"/>
        <v>3</v>
      </c>
      <c r="N25" s="12"/>
    </row>
    <row r="26" spans="1:14" ht="9" customHeight="1" hidden="1">
      <c r="A26" s="10"/>
      <c r="B26" s="45" t="s">
        <v>27</v>
      </c>
      <c r="C26" s="46">
        <v>1</v>
      </c>
      <c r="D26" s="46">
        <v>0</v>
      </c>
      <c r="E26" s="46">
        <f t="shared" si="0"/>
        <v>1</v>
      </c>
      <c r="F26" s="44"/>
      <c r="G26" s="46">
        <v>0</v>
      </c>
      <c r="H26" s="46">
        <v>0</v>
      </c>
      <c r="I26" s="46">
        <f t="shared" si="1"/>
        <v>0</v>
      </c>
      <c r="J26" s="44"/>
      <c r="K26" s="46">
        <f t="shared" si="2"/>
        <v>1</v>
      </c>
      <c r="L26" s="46">
        <f t="shared" si="2"/>
        <v>0</v>
      </c>
      <c r="M26" s="46">
        <f t="shared" si="3"/>
        <v>1</v>
      </c>
      <c r="N26" s="12"/>
    </row>
    <row r="27" spans="1:14" ht="9" customHeight="1" hidden="1">
      <c r="A27" s="10"/>
      <c r="B27" s="45" t="s">
        <v>28</v>
      </c>
      <c r="C27" s="46">
        <v>1</v>
      </c>
      <c r="D27" s="46">
        <v>0</v>
      </c>
      <c r="E27" s="46">
        <f t="shared" si="0"/>
        <v>1</v>
      </c>
      <c r="F27" s="44"/>
      <c r="G27" s="46">
        <v>0</v>
      </c>
      <c r="H27" s="46">
        <v>0</v>
      </c>
      <c r="I27" s="46">
        <f t="shared" si="1"/>
        <v>0</v>
      </c>
      <c r="J27" s="44"/>
      <c r="K27" s="46">
        <f t="shared" si="2"/>
        <v>1</v>
      </c>
      <c r="L27" s="46">
        <f t="shared" si="2"/>
        <v>0</v>
      </c>
      <c r="M27" s="46">
        <f t="shared" si="3"/>
        <v>1</v>
      </c>
      <c r="N27" s="12"/>
    </row>
    <row r="28" spans="1:14" ht="9" customHeight="1" hidden="1">
      <c r="A28" s="10"/>
      <c r="B28" s="45" t="s">
        <v>29</v>
      </c>
      <c r="C28" s="46">
        <v>0</v>
      </c>
      <c r="D28" s="46">
        <v>0</v>
      </c>
      <c r="E28" s="46">
        <f t="shared" si="0"/>
        <v>0</v>
      </c>
      <c r="F28" s="44"/>
      <c r="G28" s="46">
        <v>0</v>
      </c>
      <c r="H28" s="46">
        <v>0</v>
      </c>
      <c r="I28" s="46">
        <f t="shared" si="1"/>
        <v>0</v>
      </c>
      <c r="J28" s="44"/>
      <c r="K28" s="46">
        <f t="shared" si="2"/>
        <v>0</v>
      </c>
      <c r="L28" s="46">
        <f t="shared" si="2"/>
        <v>0</v>
      </c>
      <c r="M28" s="46">
        <f t="shared" si="3"/>
        <v>0</v>
      </c>
      <c r="N28" s="12"/>
    </row>
    <row r="29" spans="1:14" ht="9" customHeight="1" hidden="1">
      <c r="A29" s="10"/>
      <c r="B29" s="45" t="s">
        <v>30</v>
      </c>
      <c r="C29" s="46">
        <v>3</v>
      </c>
      <c r="D29" s="46">
        <v>2</v>
      </c>
      <c r="E29" s="46">
        <f t="shared" si="0"/>
        <v>5</v>
      </c>
      <c r="F29" s="44"/>
      <c r="G29" s="46">
        <v>0</v>
      </c>
      <c r="H29" s="46">
        <v>0</v>
      </c>
      <c r="I29" s="46">
        <f t="shared" si="1"/>
        <v>0</v>
      </c>
      <c r="J29" s="44"/>
      <c r="K29" s="46">
        <f t="shared" si="2"/>
        <v>3</v>
      </c>
      <c r="L29" s="46">
        <f t="shared" si="2"/>
        <v>2</v>
      </c>
      <c r="M29" s="46">
        <f t="shared" si="3"/>
        <v>5</v>
      </c>
      <c r="N29" s="12"/>
    </row>
    <row r="30" spans="1:14" ht="9" customHeight="1" hidden="1">
      <c r="A30" s="10"/>
      <c r="B30" s="45" t="s">
        <v>31</v>
      </c>
      <c r="C30" s="46">
        <v>5</v>
      </c>
      <c r="D30" s="46">
        <v>2</v>
      </c>
      <c r="E30" s="46">
        <f t="shared" si="0"/>
        <v>7</v>
      </c>
      <c r="F30" s="44"/>
      <c r="G30" s="46">
        <v>0</v>
      </c>
      <c r="H30" s="46">
        <v>0</v>
      </c>
      <c r="I30" s="46">
        <f t="shared" si="1"/>
        <v>0</v>
      </c>
      <c r="J30" s="44"/>
      <c r="K30" s="46">
        <f aca="true" t="shared" si="4" ref="K30:L49">G30+C30</f>
        <v>5</v>
      </c>
      <c r="L30" s="46">
        <f t="shared" si="4"/>
        <v>2</v>
      </c>
      <c r="M30" s="46">
        <f t="shared" si="3"/>
        <v>7</v>
      </c>
      <c r="N30" s="12"/>
    </row>
    <row r="31" spans="1:14" ht="9" customHeight="1" hidden="1">
      <c r="A31" s="10"/>
      <c r="B31" s="45" t="s">
        <v>32</v>
      </c>
      <c r="C31" s="46">
        <v>1</v>
      </c>
      <c r="D31" s="46">
        <v>1</v>
      </c>
      <c r="E31" s="46">
        <f t="shared" si="0"/>
        <v>2</v>
      </c>
      <c r="F31" s="44"/>
      <c r="G31" s="46">
        <v>0</v>
      </c>
      <c r="H31" s="46">
        <v>0</v>
      </c>
      <c r="I31" s="46">
        <f t="shared" si="1"/>
        <v>0</v>
      </c>
      <c r="J31" s="44"/>
      <c r="K31" s="46">
        <f t="shared" si="4"/>
        <v>1</v>
      </c>
      <c r="L31" s="46">
        <f t="shared" si="4"/>
        <v>1</v>
      </c>
      <c r="M31" s="46">
        <f t="shared" si="3"/>
        <v>2</v>
      </c>
      <c r="N31" s="12"/>
    </row>
    <row r="32" spans="1:14" ht="9" customHeight="1" hidden="1">
      <c r="A32" s="10"/>
      <c r="B32" s="45" t="s">
        <v>33</v>
      </c>
      <c r="C32" s="46">
        <v>0</v>
      </c>
      <c r="D32" s="46">
        <v>1</v>
      </c>
      <c r="E32" s="46">
        <f t="shared" si="0"/>
        <v>1</v>
      </c>
      <c r="F32" s="44"/>
      <c r="G32" s="46">
        <v>0</v>
      </c>
      <c r="H32" s="46">
        <v>0</v>
      </c>
      <c r="I32" s="46">
        <f t="shared" si="1"/>
        <v>0</v>
      </c>
      <c r="J32" s="44"/>
      <c r="K32" s="46">
        <f t="shared" si="4"/>
        <v>0</v>
      </c>
      <c r="L32" s="46">
        <f t="shared" si="4"/>
        <v>1</v>
      </c>
      <c r="M32" s="46">
        <f t="shared" si="3"/>
        <v>1</v>
      </c>
      <c r="N32" s="12"/>
    </row>
    <row r="33" spans="1:14" ht="9" customHeight="1" hidden="1">
      <c r="A33" s="10"/>
      <c r="B33" s="45" t="s">
        <v>34</v>
      </c>
      <c r="C33" s="46">
        <v>0</v>
      </c>
      <c r="D33" s="46">
        <v>3</v>
      </c>
      <c r="E33" s="46">
        <f t="shared" si="0"/>
        <v>3</v>
      </c>
      <c r="F33" s="44"/>
      <c r="G33" s="46">
        <v>0</v>
      </c>
      <c r="H33" s="46">
        <v>0</v>
      </c>
      <c r="I33" s="46">
        <f t="shared" si="1"/>
        <v>0</v>
      </c>
      <c r="J33" s="44"/>
      <c r="K33" s="46">
        <f t="shared" si="4"/>
        <v>0</v>
      </c>
      <c r="L33" s="46">
        <f t="shared" si="4"/>
        <v>3</v>
      </c>
      <c r="M33" s="46">
        <f t="shared" si="3"/>
        <v>3</v>
      </c>
      <c r="N33" s="12"/>
    </row>
    <row r="34" spans="1:14" ht="9" customHeight="1" hidden="1">
      <c r="A34" s="10"/>
      <c r="B34" s="45" t="s">
        <v>35</v>
      </c>
      <c r="C34" s="46">
        <v>0</v>
      </c>
      <c r="D34" s="46">
        <v>0</v>
      </c>
      <c r="E34" s="46">
        <f t="shared" si="0"/>
        <v>0</v>
      </c>
      <c r="F34" s="44"/>
      <c r="G34" s="46">
        <v>0</v>
      </c>
      <c r="H34" s="46">
        <v>0</v>
      </c>
      <c r="I34" s="46">
        <f t="shared" si="1"/>
        <v>0</v>
      </c>
      <c r="J34" s="44"/>
      <c r="K34" s="46">
        <f t="shared" si="4"/>
        <v>0</v>
      </c>
      <c r="L34" s="46">
        <f t="shared" si="4"/>
        <v>0</v>
      </c>
      <c r="M34" s="46">
        <f t="shared" si="3"/>
        <v>0</v>
      </c>
      <c r="N34" s="12"/>
    </row>
    <row r="35" spans="1:14" ht="9" customHeight="1" hidden="1">
      <c r="A35" s="10"/>
      <c r="B35" s="45" t="s">
        <v>36</v>
      </c>
      <c r="C35" s="46">
        <v>0</v>
      </c>
      <c r="D35" s="46">
        <v>3</v>
      </c>
      <c r="E35" s="46">
        <f t="shared" si="0"/>
        <v>3</v>
      </c>
      <c r="F35" s="44"/>
      <c r="G35" s="46">
        <v>0</v>
      </c>
      <c r="H35" s="46">
        <v>0</v>
      </c>
      <c r="I35" s="46">
        <f t="shared" si="1"/>
        <v>0</v>
      </c>
      <c r="J35" s="44"/>
      <c r="K35" s="46">
        <f t="shared" si="4"/>
        <v>0</v>
      </c>
      <c r="L35" s="46">
        <f t="shared" si="4"/>
        <v>3</v>
      </c>
      <c r="M35" s="46">
        <f t="shared" si="3"/>
        <v>3</v>
      </c>
      <c r="N35" s="12"/>
    </row>
    <row r="36" spans="1:14" ht="9" customHeight="1" hidden="1">
      <c r="A36" s="10"/>
      <c r="B36" s="45" t="s">
        <v>37</v>
      </c>
      <c r="C36" s="46">
        <v>0</v>
      </c>
      <c r="D36" s="46">
        <v>1</v>
      </c>
      <c r="E36" s="46">
        <f t="shared" si="0"/>
        <v>1</v>
      </c>
      <c r="F36" s="44"/>
      <c r="G36" s="46">
        <v>0</v>
      </c>
      <c r="H36" s="46">
        <v>1</v>
      </c>
      <c r="I36" s="46">
        <f t="shared" si="1"/>
        <v>1</v>
      </c>
      <c r="J36" s="44"/>
      <c r="K36" s="46">
        <f t="shared" si="4"/>
        <v>0</v>
      </c>
      <c r="L36" s="46">
        <f t="shared" si="4"/>
        <v>2</v>
      </c>
      <c r="M36" s="46">
        <f t="shared" si="3"/>
        <v>2</v>
      </c>
      <c r="N36" s="12"/>
    </row>
    <row r="37" spans="1:14" ht="9" customHeight="1" hidden="1">
      <c r="A37" s="10"/>
      <c r="B37" s="45" t="s">
        <v>38</v>
      </c>
      <c r="C37" s="46">
        <v>3</v>
      </c>
      <c r="D37" s="46">
        <v>4</v>
      </c>
      <c r="E37" s="46">
        <f t="shared" si="0"/>
        <v>7</v>
      </c>
      <c r="F37" s="44"/>
      <c r="G37" s="46">
        <v>0</v>
      </c>
      <c r="H37" s="46">
        <v>0</v>
      </c>
      <c r="I37" s="46">
        <f t="shared" si="1"/>
        <v>0</v>
      </c>
      <c r="J37" s="44"/>
      <c r="K37" s="46">
        <f t="shared" si="4"/>
        <v>3</v>
      </c>
      <c r="L37" s="46">
        <f t="shared" si="4"/>
        <v>4</v>
      </c>
      <c r="M37" s="46">
        <f t="shared" si="3"/>
        <v>7</v>
      </c>
      <c r="N37" s="12"/>
    </row>
    <row r="38" spans="1:14" ht="9" customHeight="1" hidden="1">
      <c r="A38" s="10"/>
      <c r="B38" s="45" t="s">
        <v>39</v>
      </c>
      <c r="C38" s="46">
        <v>0</v>
      </c>
      <c r="D38" s="46">
        <v>0</v>
      </c>
      <c r="E38" s="46">
        <f t="shared" si="0"/>
        <v>0</v>
      </c>
      <c r="F38" s="44"/>
      <c r="G38" s="46">
        <v>0</v>
      </c>
      <c r="H38" s="46">
        <v>0</v>
      </c>
      <c r="I38" s="46">
        <f t="shared" si="1"/>
        <v>0</v>
      </c>
      <c r="J38" s="44"/>
      <c r="K38" s="46">
        <f t="shared" si="4"/>
        <v>0</v>
      </c>
      <c r="L38" s="46">
        <f t="shared" si="4"/>
        <v>0</v>
      </c>
      <c r="M38" s="46">
        <f t="shared" si="3"/>
        <v>0</v>
      </c>
      <c r="N38" s="12"/>
    </row>
    <row r="39" spans="1:14" ht="9" customHeight="1" hidden="1">
      <c r="A39" s="10"/>
      <c r="B39" s="45" t="s">
        <v>40</v>
      </c>
      <c r="C39" s="46">
        <v>1</v>
      </c>
      <c r="D39" s="46">
        <v>1</v>
      </c>
      <c r="E39" s="46">
        <f t="shared" si="0"/>
        <v>2</v>
      </c>
      <c r="F39" s="44"/>
      <c r="G39" s="46">
        <v>0</v>
      </c>
      <c r="H39" s="46">
        <v>0</v>
      </c>
      <c r="I39" s="46">
        <f t="shared" si="1"/>
        <v>0</v>
      </c>
      <c r="J39" s="44"/>
      <c r="K39" s="46">
        <f t="shared" si="4"/>
        <v>1</v>
      </c>
      <c r="L39" s="46">
        <f t="shared" si="4"/>
        <v>1</v>
      </c>
      <c r="M39" s="46">
        <f t="shared" si="3"/>
        <v>2</v>
      </c>
      <c r="N39" s="12"/>
    </row>
    <row r="40" spans="1:14" ht="9" customHeight="1" hidden="1">
      <c r="A40" s="10"/>
      <c r="B40" s="45" t="s">
        <v>41</v>
      </c>
      <c r="C40" s="46">
        <v>1</v>
      </c>
      <c r="D40" s="46">
        <v>3</v>
      </c>
      <c r="E40" s="46">
        <f t="shared" si="0"/>
        <v>4</v>
      </c>
      <c r="F40" s="44"/>
      <c r="G40" s="46">
        <v>0</v>
      </c>
      <c r="H40" s="46">
        <v>0</v>
      </c>
      <c r="I40" s="46">
        <f t="shared" si="1"/>
        <v>0</v>
      </c>
      <c r="J40" s="44"/>
      <c r="K40" s="46">
        <f t="shared" si="4"/>
        <v>1</v>
      </c>
      <c r="L40" s="46">
        <f t="shared" si="4"/>
        <v>3</v>
      </c>
      <c r="M40" s="46">
        <f t="shared" si="3"/>
        <v>4</v>
      </c>
      <c r="N40" s="12"/>
    </row>
    <row r="41" spans="1:14" ht="9" customHeight="1" hidden="1">
      <c r="A41" s="10"/>
      <c r="B41" s="45" t="s">
        <v>42</v>
      </c>
      <c r="C41" s="46">
        <v>1</v>
      </c>
      <c r="D41" s="46">
        <v>0</v>
      </c>
      <c r="E41" s="46">
        <f t="shared" si="0"/>
        <v>1</v>
      </c>
      <c r="F41" s="44"/>
      <c r="G41" s="46">
        <v>0</v>
      </c>
      <c r="H41" s="46">
        <v>0</v>
      </c>
      <c r="I41" s="46">
        <f t="shared" si="1"/>
        <v>0</v>
      </c>
      <c r="J41" s="44"/>
      <c r="K41" s="46">
        <f t="shared" si="4"/>
        <v>1</v>
      </c>
      <c r="L41" s="46">
        <f t="shared" si="4"/>
        <v>0</v>
      </c>
      <c r="M41" s="46">
        <f t="shared" si="3"/>
        <v>1</v>
      </c>
      <c r="N41" s="12"/>
    </row>
    <row r="42" spans="1:14" ht="9" customHeight="1" hidden="1">
      <c r="A42" s="10"/>
      <c r="B42" s="45" t="s">
        <v>43</v>
      </c>
      <c r="C42" s="46">
        <v>0</v>
      </c>
      <c r="D42" s="46">
        <v>0</v>
      </c>
      <c r="E42" s="46">
        <f aca="true" t="shared" si="5" ref="E42:E64">D42+C42</f>
        <v>0</v>
      </c>
      <c r="F42" s="44"/>
      <c r="G42" s="46">
        <v>0</v>
      </c>
      <c r="H42" s="46">
        <v>0</v>
      </c>
      <c r="I42" s="46">
        <f aca="true" t="shared" si="6" ref="I42:I64">H42+G42</f>
        <v>0</v>
      </c>
      <c r="J42" s="44"/>
      <c r="K42" s="46">
        <f t="shared" si="4"/>
        <v>0</v>
      </c>
      <c r="L42" s="46">
        <f t="shared" si="4"/>
        <v>0</v>
      </c>
      <c r="M42" s="46">
        <f aca="true" t="shared" si="7" ref="M42:M64">L42+K42</f>
        <v>0</v>
      </c>
      <c r="N42" s="12"/>
    </row>
    <row r="43" spans="1:14" ht="9" customHeight="1" hidden="1">
      <c r="A43" s="10"/>
      <c r="B43" s="45" t="s">
        <v>44</v>
      </c>
      <c r="C43" s="46">
        <v>0</v>
      </c>
      <c r="D43" s="46">
        <v>2</v>
      </c>
      <c r="E43" s="46">
        <f t="shared" si="5"/>
        <v>2</v>
      </c>
      <c r="F43" s="44"/>
      <c r="G43" s="46">
        <v>0</v>
      </c>
      <c r="H43" s="46">
        <v>0</v>
      </c>
      <c r="I43" s="46">
        <f t="shared" si="6"/>
        <v>0</v>
      </c>
      <c r="J43" s="44"/>
      <c r="K43" s="46">
        <f t="shared" si="4"/>
        <v>0</v>
      </c>
      <c r="L43" s="46">
        <f t="shared" si="4"/>
        <v>2</v>
      </c>
      <c r="M43" s="46">
        <f t="shared" si="7"/>
        <v>2</v>
      </c>
      <c r="N43" s="12"/>
    </row>
    <row r="44" spans="1:14" ht="9" customHeight="1" hidden="1">
      <c r="A44" s="10"/>
      <c r="B44" s="45" t="s">
        <v>45</v>
      </c>
      <c r="C44" s="46">
        <v>0</v>
      </c>
      <c r="D44" s="46">
        <v>0</v>
      </c>
      <c r="E44" s="46">
        <f t="shared" si="5"/>
        <v>0</v>
      </c>
      <c r="F44" s="44"/>
      <c r="G44" s="46">
        <v>0</v>
      </c>
      <c r="H44" s="46">
        <v>0</v>
      </c>
      <c r="I44" s="46">
        <f t="shared" si="6"/>
        <v>0</v>
      </c>
      <c r="J44" s="44"/>
      <c r="K44" s="46">
        <f t="shared" si="4"/>
        <v>0</v>
      </c>
      <c r="L44" s="46">
        <f t="shared" si="4"/>
        <v>0</v>
      </c>
      <c r="M44" s="46">
        <f t="shared" si="7"/>
        <v>0</v>
      </c>
      <c r="N44" s="12"/>
    </row>
    <row r="45" spans="1:14" ht="9" customHeight="1" hidden="1">
      <c r="A45" s="10"/>
      <c r="B45" s="45" t="s">
        <v>46</v>
      </c>
      <c r="C45" s="46">
        <v>0</v>
      </c>
      <c r="D45" s="46">
        <v>7</v>
      </c>
      <c r="E45" s="46">
        <f t="shared" si="5"/>
        <v>7</v>
      </c>
      <c r="F45" s="44"/>
      <c r="G45" s="46">
        <v>0</v>
      </c>
      <c r="H45" s="46">
        <v>0</v>
      </c>
      <c r="I45" s="46">
        <f t="shared" si="6"/>
        <v>0</v>
      </c>
      <c r="J45" s="44"/>
      <c r="K45" s="46">
        <f t="shared" si="4"/>
        <v>0</v>
      </c>
      <c r="L45" s="46">
        <f t="shared" si="4"/>
        <v>7</v>
      </c>
      <c r="M45" s="46">
        <f t="shared" si="7"/>
        <v>7</v>
      </c>
      <c r="N45" s="12"/>
    </row>
    <row r="46" spans="1:14" ht="9" customHeight="1" hidden="1">
      <c r="A46" s="10"/>
      <c r="B46" s="45" t="s">
        <v>47</v>
      </c>
      <c r="C46" s="46">
        <v>0</v>
      </c>
      <c r="D46" s="46">
        <v>6</v>
      </c>
      <c r="E46" s="46">
        <f t="shared" si="5"/>
        <v>6</v>
      </c>
      <c r="F46" s="44"/>
      <c r="G46" s="46">
        <v>0</v>
      </c>
      <c r="H46" s="46">
        <v>0</v>
      </c>
      <c r="I46" s="46">
        <f t="shared" si="6"/>
        <v>0</v>
      </c>
      <c r="J46" s="44"/>
      <c r="K46" s="46">
        <f t="shared" si="4"/>
        <v>0</v>
      </c>
      <c r="L46" s="46">
        <f t="shared" si="4"/>
        <v>6</v>
      </c>
      <c r="M46" s="46">
        <f t="shared" si="7"/>
        <v>6</v>
      </c>
      <c r="N46" s="12"/>
    </row>
    <row r="47" spans="1:14" ht="9" customHeight="1" hidden="1">
      <c r="A47" s="10"/>
      <c r="B47" s="45" t="s">
        <v>48</v>
      </c>
      <c r="C47" s="46">
        <v>1</v>
      </c>
      <c r="D47" s="46">
        <v>1</v>
      </c>
      <c r="E47" s="46">
        <f t="shared" si="5"/>
        <v>2</v>
      </c>
      <c r="F47" s="44"/>
      <c r="G47" s="46">
        <v>0</v>
      </c>
      <c r="H47" s="46">
        <v>0</v>
      </c>
      <c r="I47" s="46">
        <f t="shared" si="6"/>
        <v>0</v>
      </c>
      <c r="J47" s="44"/>
      <c r="K47" s="46">
        <f t="shared" si="4"/>
        <v>1</v>
      </c>
      <c r="L47" s="46">
        <f t="shared" si="4"/>
        <v>1</v>
      </c>
      <c r="M47" s="46">
        <f t="shared" si="7"/>
        <v>2</v>
      </c>
      <c r="N47" s="12"/>
    </row>
    <row r="48" spans="1:14" ht="9" customHeight="1" hidden="1">
      <c r="A48" s="10"/>
      <c r="B48" s="45" t="s">
        <v>49</v>
      </c>
      <c r="C48" s="46">
        <v>0</v>
      </c>
      <c r="D48" s="46">
        <v>1</v>
      </c>
      <c r="E48" s="46">
        <f t="shared" si="5"/>
        <v>1</v>
      </c>
      <c r="F48" s="44"/>
      <c r="G48" s="46">
        <v>0</v>
      </c>
      <c r="H48" s="46">
        <v>0</v>
      </c>
      <c r="I48" s="46">
        <f t="shared" si="6"/>
        <v>0</v>
      </c>
      <c r="J48" s="44"/>
      <c r="K48" s="46">
        <f t="shared" si="4"/>
        <v>0</v>
      </c>
      <c r="L48" s="46">
        <f t="shared" si="4"/>
        <v>1</v>
      </c>
      <c r="M48" s="46">
        <f t="shared" si="7"/>
        <v>1</v>
      </c>
      <c r="N48" s="12"/>
    </row>
    <row r="49" spans="1:14" ht="9" customHeight="1" hidden="1">
      <c r="A49" s="10"/>
      <c r="B49" s="45" t="s">
        <v>50</v>
      </c>
      <c r="C49" s="46">
        <v>2</v>
      </c>
      <c r="D49" s="46">
        <v>6</v>
      </c>
      <c r="E49" s="46">
        <f t="shared" si="5"/>
        <v>8</v>
      </c>
      <c r="F49" s="44"/>
      <c r="G49" s="46">
        <v>0</v>
      </c>
      <c r="H49" s="46">
        <v>0</v>
      </c>
      <c r="I49" s="46">
        <f t="shared" si="6"/>
        <v>0</v>
      </c>
      <c r="J49" s="44"/>
      <c r="K49" s="46">
        <f t="shared" si="4"/>
        <v>2</v>
      </c>
      <c r="L49" s="46">
        <f t="shared" si="4"/>
        <v>6</v>
      </c>
      <c r="M49" s="46">
        <f t="shared" si="7"/>
        <v>8</v>
      </c>
      <c r="N49" s="12"/>
    </row>
    <row r="50" spans="1:14" ht="9" customHeight="1" hidden="1">
      <c r="A50" s="10"/>
      <c r="B50" s="45" t="s">
        <v>51</v>
      </c>
      <c r="C50" s="46">
        <v>2</v>
      </c>
      <c r="D50" s="46">
        <v>8</v>
      </c>
      <c r="E50" s="46">
        <f t="shared" si="5"/>
        <v>10</v>
      </c>
      <c r="F50" s="44"/>
      <c r="G50" s="46">
        <v>0</v>
      </c>
      <c r="H50" s="46">
        <v>0</v>
      </c>
      <c r="I50" s="46">
        <f t="shared" si="6"/>
        <v>0</v>
      </c>
      <c r="J50" s="44"/>
      <c r="K50" s="46">
        <f aca="true" t="shared" si="8" ref="K50:L64">G50+C50</f>
        <v>2</v>
      </c>
      <c r="L50" s="46">
        <f t="shared" si="8"/>
        <v>8</v>
      </c>
      <c r="M50" s="46">
        <f t="shared" si="7"/>
        <v>10</v>
      </c>
      <c r="N50" s="12"/>
    </row>
    <row r="51" spans="1:14" ht="9" customHeight="1" hidden="1">
      <c r="A51" s="10"/>
      <c r="B51" s="45" t="s">
        <v>52</v>
      </c>
      <c r="C51" s="46">
        <v>0</v>
      </c>
      <c r="D51" s="46">
        <v>1</v>
      </c>
      <c r="E51" s="46">
        <f t="shared" si="5"/>
        <v>1</v>
      </c>
      <c r="F51" s="44"/>
      <c r="G51" s="46">
        <v>0</v>
      </c>
      <c r="H51" s="46">
        <v>1</v>
      </c>
      <c r="I51" s="46">
        <f t="shared" si="6"/>
        <v>1</v>
      </c>
      <c r="J51" s="44"/>
      <c r="K51" s="46">
        <f t="shared" si="8"/>
        <v>0</v>
      </c>
      <c r="L51" s="46">
        <f t="shared" si="8"/>
        <v>2</v>
      </c>
      <c r="M51" s="46">
        <f t="shared" si="7"/>
        <v>2</v>
      </c>
      <c r="N51" s="12"/>
    </row>
    <row r="52" spans="1:14" ht="9" customHeight="1" hidden="1">
      <c r="A52" s="10"/>
      <c r="B52" s="45" t="s">
        <v>53</v>
      </c>
      <c r="C52" s="46">
        <v>4</v>
      </c>
      <c r="D52" s="46">
        <v>9</v>
      </c>
      <c r="E52" s="46">
        <f t="shared" si="5"/>
        <v>13</v>
      </c>
      <c r="F52" s="44"/>
      <c r="G52" s="46">
        <v>1</v>
      </c>
      <c r="H52" s="46">
        <v>0</v>
      </c>
      <c r="I52" s="46">
        <f t="shared" si="6"/>
        <v>1</v>
      </c>
      <c r="J52" s="44"/>
      <c r="K52" s="46">
        <f t="shared" si="8"/>
        <v>5</v>
      </c>
      <c r="L52" s="46">
        <f t="shared" si="8"/>
        <v>9</v>
      </c>
      <c r="M52" s="46">
        <f t="shared" si="7"/>
        <v>14</v>
      </c>
      <c r="N52" s="12"/>
    </row>
    <row r="53" spans="1:14" ht="9" customHeight="1" hidden="1">
      <c r="A53" s="10"/>
      <c r="B53" s="45" t="s">
        <v>54</v>
      </c>
      <c r="C53" s="46">
        <v>86</v>
      </c>
      <c r="D53" s="46">
        <v>20</v>
      </c>
      <c r="E53" s="46">
        <f t="shared" si="5"/>
        <v>106</v>
      </c>
      <c r="F53" s="44"/>
      <c r="G53" s="46">
        <v>5</v>
      </c>
      <c r="H53" s="46">
        <v>0</v>
      </c>
      <c r="I53" s="46">
        <f t="shared" si="6"/>
        <v>5</v>
      </c>
      <c r="J53" s="44"/>
      <c r="K53" s="46">
        <f t="shared" si="8"/>
        <v>91</v>
      </c>
      <c r="L53" s="46">
        <f t="shared" si="8"/>
        <v>20</v>
      </c>
      <c r="M53" s="46">
        <f t="shared" si="7"/>
        <v>111</v>
      </c>
      <c r="N53" s="12"/>
    </row>
    <row r="54" spans="1:14" ht="9" customHeight="1" hidden="1">
      <c r="A54" s="10"/>
      <c r="B54" s="45" t="s">
        <v>55</v>
      </c>
      <c r="C54" s="46">
        <v>238</v>
      </c>
      <c r="D54" s="46">
        <v>30</v>
      </c>
      <c r="E54" s="46">
        <f t="shared" si="5"/>
        <v>268</v>
      </c>
      <c r="F54" s="44"/>
      <c r="G54" s="46">
        <v>12</v>
      </c>
      <c r="H54" s="46">
        <v>0</v>
      </c>
      <c r="I54" s="46">
        <f t="shared" si="6"/>
        <v>12</v>
      </c>
      <c r="J54" s="44"/>
      <c r="K54" s="46">
        <f t="shared" si="8"/>
        <v>250</v>
      </c>
      <c r="L54" s="46">
        <f t="shared" si="8"/>
        <v>30</v>
      </c>
      <c r="M54" s="46">
        <f t="shared" si="7"/>
        <v>280</v>
      </c>
      <c r="N54" s="12"/>
    </row>
    <row r="55" spans="1:14" ht="9" customHeight="1" hidden="1">
      <c r="A55" s="10"/>
      <c r="B55" s="45" t="s">
        <v>56</v>
      </c>
      <c r="C55" s="46">
        <v>221</v>
      </c>
      <c r="D55" s="46">
        <v>26</v>
      </c>
      <c r="E55" s="46">
        <f t="shared" si="5"/>
        <v>247</v>
      </c>
      <c r="F55" s="44"/>
      <c r="G55" s="46">
        <v>12</v>
      </c>
      <c r="H55" s="46">
        <v>0</v>
      </c>
      <c r="I55" s="46">
        <f t="shared" si="6"/>
        <v>12</v>
      </c>
      <c r="J55" s="44"/>
      <c r="K55" s="46">
        <f t="shared" si="8"/>
        <v>233</v>
      </c>
      <c r="L55" s="46">
        <f t="shared" si="8"/>
        <v>26</v>
      </c>
      <c r="M55" s="46">
        <f t="shared" si="7"/>
        <v>259</v>
      </c>
      <c r="N55" s="12"/>
    </row>
    <row r="56" spans="1:14" ht="9" customHeight="1" hidden="1">
      <c r="A56" s="10"/>
      <c r="B56" s="45" t="s">
        <v>57</v>
      </c>
      <c r="C56" s="46">
        <v>129</v>
      </c>
      <c r="D56" s="46">
        <v>19</v>
      </c>
      <c r="E56" s="46">
        <f t="shared" si="5"/>
        <v>148</v>
      </c>
      <c r="F56" s="44"/>
      <c r="G56" s="46">
        <v>27</v>
      </c>
      <c r="H56" s="46">
        <v>0</v>
      </c>
      <c r="I56" s="46">
        <f t="shared" si="6"/>
        <v>27</v>
      </c>
      <c r="J56" s="44"/>
      <c r="K56" s="46">
        <f t="shared" si="8"/>
        <v>156</v>
      </c>
      <c r="L56" s="46">
        <f t="shared" si="8"/>
        <v>19</v>
      </c>
      <c r="M56" s="46">
        <f t="shared" si="7"/>
        <v>175</v>
      </c>
      <c r="N56" s="12"/>
    </row>
    <row r="57" spans="1:14" ht="9" customHeight="1" hidden="1">
      <c r="A57" s="10"/>
      <c r="B57" s="45" t="s">
        <v>58</v>
      </c>
      <c r="C57" s="46">
        <v>97</v>
      </c>
      <c r="D57" s="46">
        <v>19</v>
      </c>
      <c r="E57" s="46">
        <f t="shared" si="5"/>
        <v>116</v>
      </c>
      <c r="F57" s="44"/>
      <c r="G57" s="46">
        <v>14</v>
      </c>
      <c r="H57" s="46">
        <v>2</v>
      </c>
      <c r="I57" s="46">
        <f t="shared" si="6"/>
        <v>16</v>
      </c>
      <c r="J57" s="44"/>
      <c r="K57" s="46">
        <f t="shared" si="8"/>
        <v>111</v>
      </c>
      <c r="L57" s="46">
        <f t="shared" si="8"/>
        <v>21</v>
      </c>
      <c r="M57" s="46">
        <f t="shared" si="7"/>
        <v>132</v>
      </c>
      <c r="N57" s="12"/>
    </row>
    <row r="58" spans="1:14" ht="9" customHeight="1" hidden="1">
      <c r="A58" s="10"/>
      <c r="B58" s="45" t="s">
        <v>59</v>
      </c>
      <c r="C58" s="46">
        <v>44</v>
      </c>
      <c r="D58" s="46">
        <v>4</v>
      </c>
      <c r="E58" s="46">
        <f t="shared" si="5"/>
        <v>48</v>
      </c>
      <c r="F58" s="44"/>
      <c r="G58" s="46">
        <v>5</v>
      </c>
      <c r="H58" s="46">
        <v>0</v>
      </c>
      <c r="I58" s="46">
        <f t="shared" si="6"/>
        <v>5</v>
      </c>
      <c r="J58" s="44"/>
      <c r="K58" s="46">
        <f t="shared" si="8"/>
        <v>49</v>
      </c>
      <c r="L58" s="46">
        <f t="shared" si="8"/>
        <v>4</v>
      </c>
      <c r="M58" s="46">
        <f t="shared" si="7"/>
        <v>53</v>
      </c>
      <c r="N58" s="12"/>
    </row>
    <row r="59" spans="1:14" ht="9" customHeight="1" hidden="1">
      <c r="A59" s="10"/>
      <c r="B59" s="45" t="s">
        <v>60</v>
      </c>
      <c r="C59" s="46">
        <v>1</v>
      </c>
      <c r="D59" s="46">
        <v>0</v>
      </c>
      <c r="E59" s="46">
        <f t="shared" si="5"/>
        <v>1</v>
      </c>
      <c r="F59" s="44"/>
      <c r="G59" s="46">
        <v>0</v>
      </c>
      <c r="H59" s="46">
        <v>0</v>
      </c>
      <c r="I59" s="46">
        <f t="shared" si="6"/>
        <v>0</v>
      </c>
      <c r="J59" s="44"/>
      <c r="K59" s="46">
        <f t="shared" si="8"/>
        <v>1</v>
      </c>
      <c r="L59" s="46">
        <f t="shared" si="8"/>
        <v>0</v>
      </c>
      <c r="M59" s="46">
        <f t="shared" si="7"/>
        <v>1</v>
      </c>
      <c r="N59" s="12"/>
    </row>
    <row r="60" spans="1:14" ht="9" customHeight="1" hidden="1">
      <c r="A60" s="10"/>
      <c r="B60" s="45" t="s">
        <v>61</v>
      </c>
      <c r="C60" s="46">
        <v>12</v>
      </c>
      <c r="D60" s="46">
        <v>0</v>
      </c>
      <c r="E60" s="46">
        <f t="shared" si="5"/>
        <v>12</v>
      </c>
      <c r="F60" s="44"/>
      <c r="G60" s="46">
        <v>2</v>
      </c>
      <c r="H60" s="46">
        <v>0</v>
      </c>
      <c r="I60" s="46">
        <f t="shared" si="6"/>
        <v>2</v>
      </c>
      <c r="J60" s="44"/>
      <c r="K60" s="46">
        <f t="shared" si="8"/>
        <v>14</v>
      </c>
      <c r="L60" s="46">
        <f t="shared" si="8"/>
        <v>0</v>
      </c>
      <c r="M60" s="46">
        <f t="shared" si="7"/>
        <v>14</v>
      </c>
      <c r="N60" s="12"/>
    </row>
    <row r="61" spans="1:14" ht="9" customHeight="1" hidden="1">
      <c r="A61" s="10"/>
      <c r="B61" s="45" t="s">
        <v>62</v>
      </c>
      <c r="C61" s="46">
        <v>17</v>
      </c>
      <c r="D61" s="46">
        <v>0</v>
      </c>
      <c r="E61" s="46">
        <f t="shared" si="5"/>
        <v>17</v>
      </c>
      <c r="F61" s="44"/>
      <c r="G61" s="46">
        <v>0</v>
      </c>
      <c r="H61" s="46">
        <v>0</v>
      </c>
      <c r="I61" s="46">
        <f t="shared" si="6"/>
        <v>0</v>
      </c>
      <c r="J61" s="44"/>
      <c r="K61" s="46">
        <f t="shared" si="8"/>
        <v>17</v>
      </c>
      <c r="L61" s="46">
        <f t="shared" si="8"/>
        <v>0</v>
      </c>
      <c r="M61" s="46">
        <f t="shared" si="7"/>
        <v>17</v>
      </c>
      <c r="N61" s="12"/>
    </row>
    <row r="62" spans="1:14" ht="9" customHeight="1" hidden="1">
      <c r="A62" s="10"/>
      <c r="B62" s="45" t="s">
        <v>63</v>
      </c>
      <c r="C62" s="46">
        <v>11</v>
      </c>
      <c r="D62" s="46">
        <v>0</v>
      </c>
      <c r="E62" s="46">
        <f t="shared" si="5"/>
        <v>11</v>
      </c>
      <c r="F62" s="44"/>
      <c r="G62" s="46">
        <v>0</v>
      </c>
      <c r="H62" s="46">
        <v>0</v>
      </c>
      <c r="I62" s="46">
        <f t="shared" si="6"/>
        <v>0</v>
      </c>
      <c r="J62" s="44"/>
      <c r="K62" s="46">
        <f t="shared" si="8"/>
        <v>11</v>
      </c>
      <c r="L62" s="46">
        <f t="shared" si="8"/>
        <v>0</v>
      </c>
      <c r="M62" s="46">
        <f t="shared" si="7"/>
        <v>11</v>
      </c>
      <c r="N62" s="12"/>
    </row>
    <row r="63" spans="1:14" ht="9" customHeight="1" hidden="1">
      <c r="A63" s="10"/>
      <c r="B63" s="45" t="s">
        <v>64</v>
      </c>
      <c r="C63" s="46">
        <v>1</v>
      </c>
      <c r="D63" s="46">
        <v>0</v>
      </c>
      <c r="E63" s="46">
        <f t="shared" si="5"/>
        <v>1</v>
      </c>
      <c r="F63" s="44"/>
      <c r="G63" s="46">
        <v>0</v>
      </c>
      <c r="H63" s="46">
        <v>0</v>
      </c>
      <c r="I63" s="46">
        <f t="shared" si="6"/>
        <v>0</v>
      </c>
      <c r="J63" s="44"/>
      <c r="K63" s="46">
        <f t="shared" si="8"/>
        <v>1</v>
      </c>
      <c r="L63" s="46">
        <f t="shared" si="8"/>
        <v>0</v>
      </c>
      <c r="M63" s="46">
        <f t="shared" si="7"/>
        <v>1</v>
      </c>
      <c r="N63" s="12"/>
    </row>
    <row r="64" spans="1:14" ht="9" customHeight="1" hidden="1">
      <c r="A64" s="10"/>
      <c r="B64" s="45" t="s">
        <v>65</v>
      </c>
      <c r="C64" s="46">
        <v>1</v>
      </c>
      <c r="D64" s="46">
        <v>0</v>
      </c>
      <c r="E64" s="46">
        <f t="shared" si="5"/>
        <v>1</v>
      </c>
      <c r="F64" s="44"/>
      <c r="G64" s="46">
        <v>0</v>
      </c>
      <c r="H64" s="46">
        <v>0</v>
      </c>
      <c r="I64" s="46">
        <f t="shared" si="6"/>
        <v>0</v>
      </c>
      <c r="J64" s="44"/>
      <c r="K64" s="46">
        <f t="shared" si="8"/>
        <v>1</v>
      </c>
      <c r="L64" s="46">
        <f t="shared" si="8"/>
        <v>0</v>
      </c>
      <c r="M64" s="46">
        <f t="shared" si="7"/>
        <v>1</v>
      </c>
      <c r="N64" s="12"/>
    </row>
    <row r="65" spans="1:14" ht="3.75" customHeight="1" hidden="1">
      <c r="A65" s="10"/>
      <c r="B65" s="44"/>
      <c r="C65" s="45" t="s">
        <v>66</v>
      </c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12"/>
    </row>
    <row r="66" spans="1:14" ht="9" customHeight="1" hidden="1">
      <c r="A66" s="10"/>
      <c r="B66" s="42" t="s">
        <v>6</v>
      </c>
      <c r="C66" s="47">
        <f>SUM(C10:C65)</f>
        <v>920</v>
      </c>
      <c r="D66" s="47">
        <f>SUM(D10:D65)</f>
        <v>265</v>
      </c>
      <c r="E66" s="47">
        <f>SUM(E10:E65)</f>
        <v>1185</v>
      </c>
      <c r="F66" s="38"/>
      <c r="G66" s="47">
        <f>SUM(G10:G65)</f>
        <v>82</v>
      </c>
      <c r="H66" s="47">
        <f>SUM(H10:H65)</f>
        <v>6</v>
      </c>
      <c r="I66" s="47">
        <f>SUM(I10:I65)</f>
        <v>88</v>
      </c>
      <c r="J66" s="38"/>
      <c r="K66" s="47">
        <f>SUM(K10:K65)</f>
        <v>1002</v>
      </c>
      <c r="L66" s="47">
        <f>SUM(L10:L65)</f>
        <v>271</v>
      </c>
      <c r="M66" s="47">
        <f>SUM(M10:M65)</f>
        <v>1273</v>
      </c>
      <c r="N66" s="12"/>
    </row>
    <row r="67" spans="1:14" ht="4.5" customHeight="1" hidden="1">
      <c r="A67" s="36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37"/>
    </row>
    <row r="68" spans="1:14" ht="19.5" customHeight="1" hidden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69.75" customHeight="1" thickBot="1">
      <c r="A69" s="48" t="s">
        <v>0</v>
      </c>
      <c r="B69" s="3"/>
      <c r="C69" s="3"/>
      <c r="D69" s="3"/>
      <c r="E69" s="3"/>
      <c r="F69" s="3"/>
      <c r="G69" s="3"/>
      <c r="H69" s="3"/>
      <c r="I69" s="3"/>
      <c r="J69" s="3"/>
      <c r="K69" s="49" t="s">
        <v>83</v>
      </c>
      <c r="L69" s="49"/>
      <c r="M69" s="49"/>
      <c r="N69" s="3"/>
    </row>
    <row r="70" spans="1:14" ht="24.75" customHeight="1" thickTop="1">
      <c r="A70" s="4" t="s">
        <v>2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9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24.75" customHeight="1">
      <c r="A72" s="52" t="s">
        <v>84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9"/>
    </row>
    <row r="73" spans="1:14" ht="24.7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2"/>
    </row>
    <row r="74" spans="1:14" ht="12.75">
      <c r="A74" s="13" t="s">
        <v>80</v>
      </c>
      <c r="B74" s="14"/>
      <c r="C74" s="14"/>
      <c r="D74" s="14"/>
      <c r="E74" s="14"/>
      <c r="F74" s="14"/>
      <c r="G74" s="14"/>
      <c r="H74" s="14"/>
      <c r="I74" s="14"/>
      <c r="J74" s="14"/>
      <c r="K74" s="51"/>
      <c r="L74" s="50"/>
      <c r="M74" s="14"/>
      <c r="N74" s="15"/>
    </row>
    <row r="75" spans="1:18" ht="12">
      <c r="A75" s="10"/>
      <c r="B75" s="11"/>
      <c r="C75" s="11"/>
      <c r="D75" s="11"/>
      <c r="E75" s="11"/>
      <c r="F75" s="11"/>
      <c r="G75" s="11"/>
      <c r="H75" s="11"/>
      <c r="I75" s="11"/>
      <c r="J75" s="20"/>
      <c r="K75" s="51" t="s">
        <v>67</v>
      </c>
      <c r="L75" s="20"/>
      <c r="M75" s="20"/>
      <c r="N75" s="12"/>
      <c r="Q75" s="1" t="s">
        <v>7</v>
      </c>
      <c r="R75" s="1" t="s">
        <v>68</v>
      </c>
    </row>
    <row r="76" spans="1:18" ht="12">
      <c r="A76" s="10"/>
      <c r="B76" s="11"/>
      <c r="C76" s="16" t="s">
        <v>69</v>
      </c>
      <c r="E76" s="17" t="s">
        <v>70</v>
      </c>
      <c r="G76" s="17" t="s">
        <v>71</v>
      </c>
      <c r="I76" s="17" t="s">
        <v>72</v>
      </c>
      <c r="J76" s="20"/>
      <c r="K76" s="51" t="s">
        <v>73</v>
      </c>
      <c r="L76" s="20"/>
      <c r="M76" s="20"/>
      <c r="N76" s="12"/>
      <c r="R76" s="1" t="s">
        <v>8</v>
      </c>
    </row>
    <row r="77" spans="1:14" ht="6" customHeight="1">
      <c r="A77" s="10"/>
      <c r="B77" s="11"/>
      <c r="C77" s="11"/>
      <c r="E77" s="11"/>
      <c r="G77" s="11"/>
      <c r="I77" s="11"/>
      <c r="J77" s="11"/>
      <c r="K77" s="11"/>
      <c r="L77" s="11"/>
      <c r="M77" s="11"/>
      <c r="N77" s="12"/>
    </row>
    <row r="78" spans="1:18" ht="12" customHeight="1">
      <c r="A78" s="10"/>
      <c r="B78" s="11"/>
      <c r="C78" s="18" t="s">
        <v>74</v>
      </c>
      <c r="E78" s="19">
        <v>2</v>
      </c>
      <c r="G78" s="19">
        <v>4</v>
      </c>
      <c r="I78" s="21">
        <f aca="true" t="shared" si="9" ref="I78:I83">G78+E78</f>
        <v>6</v>
      </c>
      <c r="J78" s="11"/>
      <c r="K78" s="55">
        <f aca="true" t="shared" si="10" ref="K78:K83">E78/I78</f>
        <v>0.3333333333333333</v>
      </c>
      <c r="L78" s="11"/>
      <c r="M78" s="11"/>
      <c r="N78" s="12"/>
      <c r="Q78" s="18" t="s">
        <v>74</v>
      </c>
      <c r="R78" s="2">
        <f aca="true" t="shared" si="11" ref="R78:R83">E78/I78</f>
        <v>0.3333333333333333</v>
      </c>
    </row>
    <row r="79" spans="1:18" ht="12" customHeight="1">
      <c r="A79" s="10"/>
      <c r="B79" s="11"/>
      <c r="C79" s="18" t="s">
        <v>75</v>
      </c>
      <c r="E79" s="19">
        <v>3</v>
      </c>
      <c r="G79" s="19">
        <v>3</v>
      </c>
      <c r="I79" s="21">
        <f t="shared" si="9"/>
        <v>6</v>
      </c>
      <c r="J79" s="11"/>
      <c r="K79" s="55">
        <f t="shared" si="10"/>
        <v>0.5</v>
      </c>
      <c r="L79" s="11"/>
      <c r="M79" s="11"/>
      <c r="N79" s="12"/>
      <c r="Q79" s="18" t="s">
        <v>75</v>
      </c>
      <c r="R79" s="2">
        <f t="shared" si="11"/>
        <v>0.5</v>
      </c>
    </row>
    <row r="80" spans="1:18" ht="12" customHeight="1">
      <c r="A80" s="10"/>
      <c r="B80" s="11"/>
      <c r="C80" s="18" t="s">
        <v>76</v>
      </c>
      <c r="E80" s="19">
        <v>2</v>
      </c>
      <c r="G80" s="19">
        <v>2</v>
      </c>
      <c r="I80" s="21">
        <f t="shared" si="9"/>
        <v>4</v>
      </c>
      <c r="J80" s="11"/>
      <c r="K80" s="55">
        <f t="shared" si="10"/>
        <v>0.5</v>
      </c>
      <c r="L80" s="11"/>
      <c r="M80" s="11"/>
      <c r="N80" s="12"/>
      <c r="Q80" s="18" t="s">
        <v>76</v>
      </c>
      <c r="R80" s="2">
        <f t="shared" si="11"/>
        <v>0.5</v>
      </c>
    </row>
    <row r="81" spans="1:18" ht="12" customHeight="1">
      <c r="A81" s="10"/>
      <c r="B81" s="11"/>
      <c r="C81" s="18" t="s">
        <v>77</v>
      </c>
      <c r="E81" s="19">
        <v>0</v>
      </c>
      <c r="G81" s="19">
        <v>2</v>
      </c>
      <c r="I81" s="21">
        <f t="shared" si="9"/>
        <v>2</v>
      </c>
      <c r="J81" s="11"/>
      <c r="K81" s="55">
        <f t="shared" si="10"/>
        <v>0</v>
      </c>
      <c r="L81" s="11"/>
      <c r="M81" s="11"/>
      <c r="N81" s="12"/>
      <c r="Q81" s="18" t="s">
        <v>77</v>
      </c>
      <c r="R81" s="2">
        <f t="shared" si="11"/>
        <v>0</v>
      </c>
    </row>
    <row r="82" spans="1:18" ht="12" customHeight="1">
      <c r="A82" s="10"/>
      <c r="B82" s="11"/>
      <c r="C82" s="18" t="s">
        <v>78</v>
      </c>
      <c r="E82" s="19">
        <v>1</v>
      </c>
      <c r="G82" s="19">
        <v>1</v>
      </c>
      <c r="I82" s="21">
        <f t="shared" si="9"/>
        <v>2</v>
      </c>
      <c r="J82" s="11"/>
      <c r="K82" s="55">
        <f t="shared" si="10"/>
        <v>0.5</v>
      </c>
      <c r="L82" s="11"/>
      <c r="M82" s="11"/>
      <c r="N82" s="12"/>
      <c r="Q82" s="18" t="s">
        <v>78</v>
      </c>
      <c r="R82" s="2">
        <f t="shared" si="11"/>
        <v>0.5</v>
      </c>
    </row>
    <row r="83" spans="1:18" ht="12" customHeight="1">
      <c r="A83" s="10"/>
      <c r="B83" s="11"/>
      <c r="C83" s="18" t="s">
        <v>82</v>
      </c>
      <c r="E83" s="19">
        <v>0</v>
      </c>
      <c r="G83" s="19">
        <v>1</v>
      </c>
      <c r="I83" s="21">
        <f t="shared" si="9"/>
        <v>1</v>
      </c>
      <c r="J83" s="11"/>
      <c r="K83" s="55">
        <f t="shared" si="10"/>
        <v>0</v>
      </c>
      <c r="L83" s="11"/>
      <c r="M83" s="11"/>
      <c r="N83" s="12"/>
      <c r="Q83" s="18" t="s">
        <v>82</v>
      </c>
      <c r="R83" s="2">
        <f t="shared" si="11"/>
        <v>0</v>
      </c>
    </row>
    <row r="84" spans="1:14" ht="6" customHeight="1">
      <c r="A84" s="10"/>
      <c r="B84" s="11"/>
      <c r="C84" s="11"/>
      <c r="E84" s="11"/>
      <c r="G84" s="11"/>
      <c r="I84" s="11"/>
      <c r="J84" s="11"/>
      <c r="K84" s="55"/>
      <c r="L84" s="11"/>
      <c r="M84" s="11"/>
      <c r="N84" s="12"/>
    </row>
    <row r="85" spans="1:17" ht="9.75" customHeight="1">
      <c r="A85" s="10"/>
      <c r="B85" s="20"/>
      <c r="C85" s="16" t="s">
        <v>79</v>
      </c>
      <c r="E85" s="21">
        <f>SUM(E78:E84)</f>
        <v>8</v>
      </c>
      <c r="G85" s="21">
        <f>SUM(G78:G84)</f>
        <v>13</v>
      </c>
      <c r="I85" s="21">
        <f>SUM(I78:I84)</f>
        <v>21</v>
      </c>
      <c r="J85" s="11"/>
      <c r="K85" s="56">
        <f>E85/I85</f>
        <v>0.38095238095238093</v>
      </c>
      <c r="L85" s="11"/>
      <c r="M85" s="11"/>
      <c r="N85" s="12"/>
      <c r="Q85" s="1" t="s">
        <v>66</v>
      </c>
    </row>
    <row r="86" spans="1:14" ht="12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2"/>
    </row>
    <row r="87" spans="1:14" ht="12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12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12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12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12">
      <c r="A91" s="22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4"/>
    </row>
    <row r="92" spans="1:14" ht="12">
      <c r="A92" s="25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7"/>
    </row>
    <row r="93" spans="1:14" ht="12">
      <c r="A93" s="25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7"/>
    </row>
    <row r="94" spans="1:14" ht="12">
      <c r="A94" s="25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7"/>
    </row>
    <row r="95" spans="1:14" ht="12">
      <c r="A95" s="25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7"/>
    </row>
    <row r="96" spans="1:14" ht="12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7"/>
    </row>
    <row r="97" spans="1:14" ht="12">
      <c r="A97" s="25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7"/>
    </row>
    <row r="98" spans="1:14" ht="12">
      <c r="A98" s="25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7"/>
    </row>
    <row r="99" spans="1:14" ht="12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7"/>
    </row>
    <row r="100" spans="1:14" ht="12">
      <c r="A100" s="25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7"/>
    </row>
    <row r="101" spans="1:14" ht="12">
      <c r="A101" s="25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7"/>
    </row>
    <row r="102" spans="1:14" ht="12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7"/>
    </row>
    <row r="103" spans="1:14" ht="12">
      <c r="A103" s="25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7"/>
    </row>
    <row r="104" spans="1:14" ht="12">
      <c r="A104" s="25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7"/>
    </row>
    <row r="105" spans="1:14" ht="12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7"/>
    </row>
    <row r="106" spans="1:14" ht="12">
      <c r="A106" s="25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7"/>
    </row>
    <row r="107" spans="1:14" ht="12">
      <c r="A107" s="25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7"/>
    </row>
    <row r="108" spans="1:14" ht="12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7"/>
    </row>
    <row r="109" spans="1:14" ht="12">
      <c r="A109" s="25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7"/>
    </row>
    <row r="110" spans="1:14" ht="12">
      <c r="A110" s="25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7"/>
    </row>
    <row r="111" spans="1:14" ht="12">
      <c r="A111" s="25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7"/>
    </row>
    <row r="112" spans="1:14" ht="12">
      <c r="A112" s="25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7"/>
    </row>
    <row r="113" spans="1:14" ht="12">
      <c r="A113" s="25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7"/>
    </row>
    <row r="114" spans="1:14" ht="12">
      <c r="A114" s="53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7"/>
    </row>
    <row r="115" spans="1:14" ht="12">
      <c r="A115" s="53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7"/>
    </row>
    <row r="116" spans="1:14" ht="12">
      <c r="A116" s="25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7"/>
    </row>
    <row r="117" spans="1:14" ht="9.75" customHeight="1">
      <c r="A117" s="25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7"/>
    </row>
    <row r="118" spans="1:14" ht="12" customHeight="1">
      <c r="A118" s="28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30"/>
    </row>
    <row r="119" ht="19.5" customHeight="1">
      <c r="N119" s="54" t="s">
        <v>81</v>
      </c>
    </row>
  </sheetData>
  <sheetProtection/>
  <printOptions/>
  <pageMargins left="0.7" right="0" top="0" bottom="0.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SUPPORT STAFF AS OF OCTOBER 1 - GRADE AND GENDER</dc:title>
  <dc:subject/>
  <dc:creator>Office of AVPMI</dc:creator>
  <cp:keywords/>
  <dc:description/>
  <cp:lastModifiedBy>connie</cp:lastModifiedBy>
  <cp:lastPrinted>2010-11-01T18:48:37Z</cp:lastPrinted>
  <dcterms:created xsi:type="dcterms:W3CDTF">1998-01-08T16:25:07Z</dcterms:created>
  <dcterms:modified xsi:type="dcterms:W3CDTF">2012-10-15T18:09:22Z</dcterms:modified>
  <cp:category/>
  <cp:version/>
  <cp:contentType/>
  <cp:contentStatus/>
</cp:coreProperties>
</file>